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alcMode="manual"/>
</workbook>
</file>

<file path=xl/calcChain.xml><?xml version="1.0" encoding="utf-8"?>
<calcChain xmlns="http://schemas.openxmlformats.org/spreadsheetml/2006/main">
  <c r="F20" i="1" l="1"/>
  <c r="E20" i="1"/>
  <c r="G20" i="1" s="1"/>
  <c r="D20" i="1"/>
  <c r="G3" i="1"/>
  <c r="G4" i="1"/>
  <c r="G5" i="1"/>
</calcChain>
</file>

<file path=xl/sharedStrings.xml><?xml version="1.0" encoding="utf-8"?>
<sst xmlns="http://schemas.openxmlformats.org/spreadsheetml/2006/main" count="39" uniqueCount="39">
  <si>
    <t>Период</t>
  </si>
  <si>
    <t>№ документа,
№ счет-фактуры</t>
  </si>
  <si>
    <t>Дата 
счет-фактуры</t>
  </si>
  <si>
    <t>сумма (с НДС)</t>
  </si>
  <si>
    <t>сумма (без НДС)</t>
  </si>
  <si>
    <t>Кол-во</t>
  </si>
  <si>
    <t>Ср. тариф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</si>
  <si>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</si>
  <si>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</si>
  <si>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</si>
  <si>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</si>
  <si>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</si>
  <si>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</si>
  <si>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</si>
  <si>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</si>
  <si>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</si>
  <si>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</si>
  <si>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</si>
  <si>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</si>
  <si>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затратах сетевой организации АО " Комиавиатранс" на покупку потерь в сетях и ее стоимости  за 2018год</t>
  </si>
  <si>
    <t>№ 1143 СФ 191/0201 от 31.03.18</t>
  </si>
  <si>
    <t>№ 1144 СФ 192/0201 от 31.03.18</t>
  </si>
  <si>
    <t>№ 1145 СФ 193/0201 от 31.03.18</t>
  </si>
  <si>
    <t>№ 1173 СФ 292/0201 от 30.04.18</t>
  </si>
  <si>
    <t>93 041,39</t>
  </si>
  <si>
    <t>113 669,16</t>
  </si>
  <si>
    <t>№ 1381 СФ 483/0201 от 31.05.18</t>
  </si>
  <si>
    <t>№ 1586 СФ 505/0201 от 30.06.18</t>
  </si>
  <si>
    <t>89 620,72</t>
  </si>
  <si>
    <t>СФ 604/0201 от 31.07.18</t>
  </si>
  <si>
    <t>СФ 781/0201 от 31.08.18</t>
  </si>
  <si>
    <t>СФ 874/0201 от 30.09.18</t>
  </si>
  <si>
    <t>89 319,76</t>
  </si>
  <si>
    <t>137 270,85</t>
  </si>
  <si>
    <t>СФ 1009/0201 от 31.10.18</t>
  </si>
  <si>
    <t>166 890,10</t>
  </si>
  <si>
    <t>СФ 1150/0201 от 30.11.18</t>
  </si>
  <si>
    <t>СФ 1271/0201 от 31.12.18</t>
  </si>
  <si>
    <t>148 543,60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</si>
</sst>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b/>
      <sz val="11"/>
      <color indexed="8"/>
      <name val="Calibri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" fontId="0" fillId="0" borderId="0" xfId="0" applyNumberFormat="1"/>
    <xf numFmtId="0" fontId="4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G15" sqref="G15"/>
    </sheetView>
  </sheetViews>
  <sheetFormatPr defaultRowHeight="15" x14ac:dyDescent="0.25"/>
  <cols>
    <col min="1" max="1" width="15.7109375" customWidth="1"/>
    <col min="2" max="2" width="34" customWidth="1"/>
    <col min="3" max="3" width="13.140625" customWidth="1"/>
    <col min="4" max="4" width="16.140625" customWidth="1"/>
    <col min="5" max="5" width="19.7109375" customWidth="1"/>
    <col min="6" max="6" width="10.42578125" customWidth="1"/>
    <col min="7" max="7" width="11.140625" customWidth="1"/>
  </cols>
  <sheetData>
    <row r="1" spans="1:7" ht="34.5" customHeight="1" x14ac:dyDescent="0.25">
      <c r="A1" s="19" t="s">
        <v>19</v>
      </c>
      <c r="B1" s="20"/>
      <c r="C1" s="20"/>
      <c r="D1" s="20"/>
      <c r="E1" s="20"/>
      <c r="F1" s="20"/>
      <c r="G1" s="20"/>
    </row>
    <row r="2" spans="1:7" ht="45" x14ac:dyDescent="0.25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5">
      <c r="A3" s="1" t="s">
        <v>7</v>
      </c>
      <c r="B3" s="4" t="s">
        <v>20</v>
      </c>
      <c r="C3" s="5">
        <v>43190</v>
      </c>
      <c r="D3" s="6">
        <v>158955.38</v>
      </c>
      <c r="E3" s="7">
        <v>134707.95000000001</v>
      </c>
      <c r="F3" s="8">
        <v>63.201000000000001</v>
      </c>
      <c r="G3" s="7">
        <f>E3/F3</f>
        <v>2131.4211800446196</v>
      </c>
    </row>
    <row r="4" spans="1:7" x14ac:dyDescent="0.25">
      <c r="A4" s="1" t="s">
        <v>8</v>
      </c>
      <c r="B4" s="4" t="s">
        <v>21</v>
      </c>
      <c r="C4" s="5">
        <v>43190</v>
      </c>
      <c r="D4" s="6">
        <v>161706.34</v>
      </c>
      <c r="E4" s="7">
        <v>137039.26999999999</v>
      </c>
      <c r="F4" s="8">
        <v>63.262</v>
      </c>
      <c r="G4" s="7">
        <f>E4/F4</f>
        <v>2166.2177926717459</v>
      </c>
    </row>
    <row r="5" spans="1:7" x14ac:dyDescent="0.25">
      <c r="A5" s="1" t="s">
        <v>9</v>
      </c>
      <c r="B5" s="9" t="s">
        <v>22</v>
      </c>
      <c r="C5" s="5">
        <v>43190</v>
      </c>
      <c r="D5" s="6">
        <v>134931.26</v>
      </c>
      <c r="E5" s="7">
        <v>114348.53</v>
      </c>
      <c r="F5" s="8">
        <v>55.749000000000002</v>
      </c>
      <c r="G5" s="7">
        <f>E5/F5</f>
        <v>2051.131500116594</v>
      </c>
    </row>
    <row r="6" spans="1:7" x14ac:dyDescent="0.25">
      <c r="A6" s="1" t="s">
        <v>10</v>
      </c>
      <c r="B6" s="9" t="s">
        <v>23</v>
      </c>
      <c r="C6" s="5">
        <v>43220</v>
      </c>
      <c r="D6" s="10" t="s">
        <v>24</v>
      </c>
      <c r="E6" s="7">
        <v>78848.639999999999</v>
      </c>
      <c r="F6" s="11">
        <v>38.659999999999997</v>
      </c>
      <c r="G6" s="7">
        <v>2021.8</v>
      </c>
    </row>
    <row r="7" spans="1:7" x14ac:dyDescent="0.25">
      <c r="A7" s="1" t="s">
        <v>11</v>
      </c>
      <c r="B7" s="9" t="s">
        <v>26</v>
      </c>
      <c r="C7" s="5">
        <v>43251</v>
      </c>
      <c r="D7" s="10" t="s">
        <v>25</v>
      </c>
      <c r="E7" s="7">
        <v>96329.8</v>
      </c>
      <c r="F7" s="11">
        <v>43.325000000000003</v>
      </c>
      <c r="G7" s="7">
        <v>2219.44</v>
      </c>
    </row>
    <row r="8" spans="1:7" x14ac:dyDescent="0.25">
      <c r="A8" s="1" t="s">
        <v>12</v>
      </c>
      <c r="B8" s="9" t="s">
        <v>27</v>
      </c>
      <c r="C8" s="5">
        <v>43281</v>
      </c>
      <c r="D8" s="10" t="s">
        <v>28</v>
      </c>
      <c r="E8" s="7">
        <v>75949.759999999995</v>
      </c>
      <c r="F8" s="11">
        <v>34.064999999999998</v>
      </c>
      <c r="G8" s="7">
        <v>2216.69</v>
      </c>
    </row>
    <row r="9" spans="1:7" x14ac:dyDescent="0.25">
      <c r="A9" s="1" t="s">
        <v>13</v>
      </c>
      <c r="B9" s="4" t="s">
        <v>29</v>
      </c>
      <c r="C9" s="5">
        <v>43312</v>
      </c>
      <c r="D9" s="12">
        <v>82590.399999999994</v>
      </c>
      <c r="E9" s="7">
        <v>69991.86</v>
      </c>
      <c r="F9" s="13">
        <v>25.791</v>
      </c>
      <c r="G9" s="7">
        <v>2660.64</v>
      </c>
    </row>
    <row r="10" spans="1:7" x14ac:dyDescent="0.25">
      <c r="A10" s="1" t="s">
        <v>14</v>
      </c>
      <c r="B10" s="4" t="s">
        <v>30</v>
      </c>
      <c r="C10" s="5">
        <v>43343</v>
      </c>
      <c r="D10" s="12">
        <v>101748.47</v>
      </c>
      <c r="E10" s="7">
        <v>86227.520000000004</v>
      </c>
      <c r="F10" s="13">
        <v>31.056999999999999</v>
      </c>
      <c r="G10" s="7">
        <v>2745.33</v>
      </c>
    </row>
    <row r="11" spans="1:7" x14ac:dyDescent="0.25">
      <c r="A11" s="1" t="s">
        <v>15</v>
      </c>
      <c r="B11" s="4" t="s">
        <v>31</v>
      </c>
      <c r="C11" s="5">
        <v>43373</v>
      </c>
      <c r="D11" s="12" t="s">
        <v>32</v>
      </c>
      <c r="E11" s="14">
        <v>75694.710000000006</v>
      </c>
      <c r="F11" s="13">
        <v>29.998999999999999</v>
      </c>
      <c r="G11" s="7">
        <v>2469.85</v>
      </c>
    </row>
    <row r="12" spans="1:7" x14ac:dyDescent="0.25">
      <c r="A12" s="1" t="s">
        <v>16</v>
      </c>
      <c r="B12" s="4" t="s">
        <v>34</v>
      </c>
      <c r="C12" s="5">
        <v>43404</v>
      </c>
      <c r="D12" s="15" t="s">
        <v>33</v>
      </c>
      <c r="E12" s="7">
        <v>116331.23</v>
      </c>
      <c r="F12" s="16">
        <v>48.267000000000003</v>
      </c>
      <c r="G12" s="7">
        <v>2395.91</v>
      </c>
    </row>
    <row r="13" spans="1:7" x14ac:dyDescent="0.25">
      <c r="A13" s="1" t="s">
        <v>17</v>
      </c>
      <c r="B13" s="4" t="s">
        <v>36</v>
      </c>
      <c r="C13" s="5">
        <v>43434</v>
      </c>
      <c r="D13" s="15" t="s">
        <v>35</v>
      </c>
      <c r="E13" s="7">
        <v>141432.29</v>
      </c>
      <c r="F13" s="16">
        <v>58.764000000000003</v>
      </c>
      <c r="G13" s="7">
        <v>2376.6</v>
      </c>
    </row>
    <row r="14" spans="1:7" x14ac:dyDescent="0.25">
      <c r="A14" s="1" t="s">
        <v>18</v>
      </c>
      <c r="B14" s="4" t="s">
        <v>37</v>
      </c>
      <c r="C14" s="5">
        <v>43465</v>
      </c>
      <c r="D14" s="15" t="s">
        <v>38</v>
      </c>
      <c r="E14" s="7">
        <v>125884.41</v>
      </c>
      <c r="F14" s="16">
        <v>50.713000000000001</v>
      </c>
      <c r="G14" s="7">
        <v>2420.21</v>
      </c>
    </row>
    <row r="20" spans="3:7" x14ac:dyDescent="0.25">
      <c r="D20" s="17">
        <f>SUM(D3:D14)</f>
        <v>639931.85</v>
      </c>
      <c r="E20" s="17">
        <f>SUM(E3:E14)</f>
        <v>1252785.97</v>
      </c>
      <c r="F20">
        <f>SUM(F3:F14)</f>
        <v>542.85300000000007</v>
      </c>
      <c r="G20" s="7">
        <f>ROUND(E20/F20,2)</f>
        <v>2307.7800000000002</v>
      </c>
    </row>
    <row r="21" spans="3:7" x14ac:dyDescent="0.25">
      <c r="C21" s="18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2019-01-24T09:19:54Z</dcterms:modified>
</cp:coreProperties>
</file>